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zęść 2" sheetId="1" state="visible" r:id="rId2"/>
  </sheets>
  <definedNames>
    <definedName function="false" hidden="false" localSheetId="0" name="_xlnm._FilterDatabase" vbProcedure="false">'Część 2'!$B$7:$K$41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<sst xmlns="http://schemas.openxmlformats.org/spreadsheetml/2006/main" count="84" uniqueCount="54">
  <si>
    <t xml:space="preserve">Część 2 – dostawa świeżych owoców i warzyw</t>
  </si>
  <si>
    <t xml:space="preserve">Załącznik nr 4  do SIWZ </t>
  </si>
  <si>
    <t xml:space="preserve">FORMULARZ CENOWY na dostawę produktów żywnościowych dla stołówki szkolnej </t>
  </si>
  <si>
    <t xml:space="preserve">dla Zespołu Szkolno - Przedszkolnego w Strzebielinie Osiedlu na 2020 /2021rok</t>
  </si>
  <si>
    <t xml:space="preserve">Lp.</t>
  </si>
  <si>
    <t xml:space="preserve">Opis</t>
  </si>
  <si>
    <t xml:space="preserve">Jednostka miary</t>
  </si>
  <si>
    <t xml:space="preserve">Ilość do realizacji w 2020 /2021.</t>
  </si>
  <si>
    <t xml:space="preserve">Cena jednostkowa netto</t>
  </si>
  <si>
    <t xml:space="preserve">VAT  %</t>
  </si>
  <si>
    <t xml:space="preserve">Kwota VAT</t>
  </si>
  <si>
    <t xml:space="preserve">Cena * jednostkowa brutto </t>
  </si>
  <si>
    <t xml:space="preserve">Wartość VAT</t>
  </si>
  <si>
    <t xml:space="preserve">Wartość netto</t>
  </si>
  <si>
    <t xml:space="preserve">Wartość brutto *</t>
  </si>
  <si>
    <r>
      <rPr>
        <b val="true"/>
        <sz val="11"/>
        <rFont val="Tahoma"/>
        <family val="2"/>
        <charset val="238"/>
      </rPr>
      <t xml:space="preserve">Banany</t>
    </r>
    <r>
      <rPr>
        <sz val="11"/>
        <rFont val="Tahoma"/>
        <family val="2"/>
        <charset val="238"/>
      </rPr>
      <t xml:space="preserve"> -  gatunek I (żółte bez przebarwień i odgnieceń, średniej wielkości)</t>
    </r>
  </si>
  <si>
    <t xml:space="preserve">kg</t>
  </si>
  <si>
    <r>
      <rPr>
        <b val="true"/>
        <sz val="11"/>
        <rFont val="Tahoma"/>
        <family val="2"/>
        <charset val="238"/>
      </rPr>
      <t xml:space="preserve">Brokuły świeże</t>
    </r>
    <r>
      <rPr>
        <sz val="11"/>
        <rFont val="Tahoma"/>
        <family val="2"/>
        <charset val="238"/>
      </rPr>
      <t xml:space="preserve"> - gatunek I</t>
    </r>
  </si>
  <si>
    <t xml:space="preserve">szt </t>
  </si>
  <si>
    <r>
      <rPr>
        <b val="true"/>
        <sz val="11"/>
        <rFont val="Tahoma"/>
        <family val="2"/>
        <charset val="238"/>
      </rPr>
      <t xml:space="preserve">Cebula</t>
    </r>
    <r>
      <rPr>
        <sz val="11"/>
        <rFont val="Tahoma"/>
        <family val="2"/>
        <charset val="238"/>
      </rPr>
      <t xml:space="preserve"> - gatunek I ( sucha, średniej wielkości )</t>
    </r>
  </si>
  <si>
    <r>
      <rPr>
        <b val="true"/>
        <sz val="11"/>
        <rFont val="Tahoma"/>
        <family val="2"/>
        <charset val="238"/>
      </rPr>
      <t xml:space="preserve">Cytryna</t>
    </r>
    <r>
      <rPr>
        <sz val="11"/>
        <rFont val="Tahoma"/>
        <family val="2"/>
        <charset val="238"/>
      </rPr>
      <t xml:space="preserve"> - gatunek I (żółta, cienka skórka)</t>
    </r>
  </si>
  <si>
    <r>
      <rPr>
        <b val="true"/>
        <sz val="11"/>
        <rFont val="Tahoma"/>
        <family val="2"/>
        <charset val="238"/>
      </rPr>
      <t xml:space="preserve">Czosnek</t>
    </r>
    <r>
      <rPr>
        <sz val="11"/>
        <rFont val="Tahoma"/>
        <family val="2"/>
        <charset val="238"/>
      </rPr>
      <t xml:space="preserve"> polski ( główki ) - gatunek I</t>
    </r>
  </si>
  <si>
    <t xml:space="preserve">szt</t>
  </si>
  <si>
    <r>
      <rPr>
        <b val="true"/>
        <sz val="11"/>
        <rFont val="Tahoma"/>
        <family val="2"/>
        <charset val="238"/>
      </rPr>
      <t xml:space="preserve">Groch żółty połówki łuskany – </t>
    </r>
    <r>
      <rPr>
        <sz val="11"/>
        <rFont val="Tahoma"/>
        <family val="2"/>
        <charset val="238"/>
      </rPr>
      <t xml:space="preserve">gatunek I</t>
    </r>
  </si>
  <si>
    <r>
      <rPr>
        <b val="true"/>
        <sz val="11"/>
        <rFont val="Tahoma"/>
        <family val="2"/>
        <charset val="238"/>
      </rPr>
      <t xml:space="preserve">Gruszka </t>
    </r>
    <r>
      <rPr>
        <sz val="11"/>
        <rFont val="Tahoma"/>
        <family val="2"/>
        <charset val="238"/>
      </rPr>
      <t xml:space="preserve">-  gatunek I (bez przebarwień i odgnieceń, średniej wielkości)</t>
    </r>
  </si>
  <si>
    <r>
      <rPr>
        <b val="true"/>
        <sz val="11"/>
        <rFont val="Tahoma"/>
        <family val="2"/>
        <charset val="238"/>
      </rPr>
      <t xml:space="preserve">Jabłka</t>
    </r>
    <r>
      <rPr>
        <sz val="11"/>
        <rFont val="Tahoma"/>
        <family val="2"/>
        <charset val="238"/>
      </rPr>
      <t xml:space="preserve"> - gatunek I średniej  wielkości (bez przebarwień i odgnieceń, średniej wielkości)</t>
    </r>
  </si>
  <si>
    <r>
      <rPr>
        <b val="true"/>
        <sz val="11"/>
        <rFont val="Tahoma"/>
        <family val="2"/>
        <charset val="238"/>
      </rPr>
      <t xml:space="preserve">Fasola Jaś – średnia – </t>
    </r>
    <r>
      <rPr>
        <sz val="11"/>
        <rFont val="Tahoma"/>
        <family val="2"/>
        <charset val="238"/>
      </rPr>
      <t xml:space="preserve">gatunek I</t>
    </r>
  </si>
  <si>
    <r>
      <rPr>
        <b val="true"/>
        <sz val="11"/>
        <rFont val="Tahoma"/>
        <family val="2"/>
        <charset val="238"/>
      </rPr>
      <t xml:space="preserve">Kalafior </t>
    </r>
    <r>
      <rPr>
        <sz val="11"/>
        <rFont val="Tahoma"/>
        <family val="2"/>
        <charset val="238"/>
      </rPr>
      <t xml:space="preserve"> - gatunek I ( świeży, biały, bez przebarwień )</t>
    </r>
  </si>
  <si>
    <r>
      <rPr>
        <b val="true"/>
        <sz val="11"/>
        <rFont val="Tahoma"/>
        <family val="2"/>
        <charset val="238"/>
      </rPr>
      <t xml:space="preserve">Kapusta biała</t>
    </r>
    <r>
      <rPr>
        <sz val="11"/>
        <rFont val="Tahoma"/>
        <family val="2"/>
        <charset val="238"/>
      </rPr>
      <t xml:space="preserve"> - gatunek I ( duże główki )</t>
    </r>
  </si>
  <si>
    <r>
      <rPr>
        <b val="true"/>
        <sz val="11"/>
        <rFont val="Tahoma"/>
        <family val="2"/>
        <charset val="238"/>
      </rPr>
      <t xml:space="preserve">Kapusta biała -</t>
    </r>
    <r>
      <rPr>
        <sz val="11"/>
        <rFont val="Tahoma"/>
        <family val="2"/>
        <charset val="238"/>
      </rPr>
      <t xml:space="preserve"> młoda</t>
    </r>
  </si>
  <si>
    <r>
      <rPr>
        <b val="true"/>
        <sz val="11"/>
        <rFont val="Tahoma"/>
        <family val="2"/>
        <charset val="238"/>
      </rPr>
      <t xml:space="preserve">Koper</t>
    </r>
    <r>
      <rPr>
        <sz val="11"/>
        <rFont val="Tahoma"/>
        <family val="2"/>
        <charset val="238"/>
      </rPr>
      <t xml:space="preserve">  gatunek I</t>
    </r>
    <r>
      <rPr>
        <b val="true"/>
        <sz val="11"/>
        <rFont val="Tahoma"/>
        <family val="2"/>
        <charset val="238"/>
      </rPr>
      <t xml:space="preserve"> -</t>
    </r>
    <r>
      <rPr>
        <sz val="11"/>
        <rFont val="Tahoma"/>
        <family val="2"/>
        <charset val="238"/>
      </rPr>
      <t xml:space="preserve">( zielony świeży , bez przebarwień , duże pęczki – 100 g )</t>
    </r>
  </si>
  <si>
    <t xml:space="preserve">Kapusta kiszona -</t>
  </si>
  <si>
    <r>
      <rPr>
        <b val="true"/>
        <sz val="11"/>
        <rFont val="Tahoma"/>
        <family val="2"/>
        <charset val="238"/>
      </rPr>
      <t xml:space="preserve">Mandarynki </t>
    </r>
    <r>
      <rPr>
        <sz val="11"/>
        <rFont val="Tahoma"/>
        <family val="2"/>
        <charset val="238"/>
      </rPr>
      <t xml:space="preserve"> - gatunek  I ( słodkie bez pestek, cienka skórka, ok. 100-120g 1 szt.) </t>
    </r>
  </si>
  <si>
    <r>
      <rPr>
        <b val="true"/>
        <sz val="11"/>
        <rFont val="Tahoma"/>
        <family val="2"/>
        <charset val="238"/>
      </rPr>
      <t xml:space="preserve">Marchew</t>
    </r>
    <r>
      <rPr>
        <sz val="11"/>
        <rFont val="Tahoma"/>
        <family val="2"/>
        <charset val="238"/>
      </rPr>
      <t xml:space="preserve"> - gatunek I ( myta, bez przebarwień, średniej wielkości)</t>
    </r>
  </si>
  <si>
    <r>
      <rPr>
        <b val="true"/>
        <sz val="11"/>
        <rFont val="Tahoma"/>
        <family val="2"/>
        <charset val="238"/>
      </rPr>
      <t xml:space="preserve">Nać pietruszki</t>
    </r>
    <r>
      <rPr>
        <sz val="11"/>
        <rFont val="Tahoma"/>
        <family val="2"/>
        <charset val="238"/>
      </rPr>
      <t xml:space="preserve"> - gatunek I (zielona, świeża, duże pęczki -100 g )</t>
    </r>
  </si>
  <si>
    <r>
      <rPr>
        <b val="true"/>
        <sz val="11"/>
        <rFont val="Tahoma"/>
        <family val="2"/>
        <charset val="238"/>
      </rPr>
      <t xml:space="preserve">Ogórki kiszone </t>
    </r>
    <r>
      <rPr>
        <sz val="11"/>
        <rFont val="Tahoma"/>
        <family val="2"/>
        <charset val="238"/>
      </rPr>
      <t xml:space="preserve">( twarde, średniej wielkości )</t>
    </r>
  </si>
  <si>
    <r>
      <rPr>
        <b val="true"/>
        <sz val="11"/>
        <rFont val="Tahoma"/>
        <family val="2"/>
        <charset val="238"/>
      </rPr>
      <t xml:space="preserve">Ogórki świeże</t>
    </r>
    <r>
      <rPr>
        <sz val="11"/>
        <rFont val="Tahoma"/>
        <family val="2"/>
        <charset val="238"/>
      </rPr>
      <t xml:space="preserve"> - gatunek I (proste, twarde, bez odgnieceń)</t>
    </r>
  </si>
  <si>
    <r>
      <rPr>
        <b val="true"/>
        <sz val="11"/>
        <rFont val="Tahoma"/>
        <family val="2"/>
        <charset val="238"/>
      </rPr>
      <t xml:space="preserve">Papryka świeża</t>
    </r>
    <r>
      <rPr>
        <sz val="11"/>
        <rFont val="Tahoma"/>
        <family val="2"/>
        <charset val="238"/>
      </rPr>
      <t xml:space="preserve"> (czerwona) - gatunek I ( bez przebarwień i odgnieceń )</t>
    </r>
  </si>
  <si>
    <r>
      <rPr>
        <b val="true"/>
        <sz val="11"/>
        <rFont val="Tahoma"/>
        <family val="2"/>
        <charset val="238"/>
      </rPr>
      <t xml:space="preserve">Pieczarki</t>
    </r>
    <r>
      <rPr>
        <sz val="11"/>
        <rFont val="Tahoma"/>
        <family val="2"/>
        <charset val="238"/>
      </rPr>
      <t xml:space="preserve"> - gatunek I ( bez przebarwień i odgnieceń )</t>
    </r>
  </si>
  <si>
    <r>
      <rPr>
        <b val="true"/>
        <sz val="11"/>
        <rFont val="Tahoma"/>
        <family val="2"/>
        <charset val="238"/>
      </rPr>
      <t xml:space="preserve">Pomarańcza</t>
    </r>
    <r>
      <rPr>
        <sz val="11"/>
        <rFont val="Tahoma"/>
        <family val="2"/>
        <charset val="238"/>
      </rPr>
      <t xml:space="preserve"> - gatunek I (słodka, cienka skórka, średniej wielkości 150-250g 1 szt.) </t>
    </r>
  </si>
  <si>
    <r>
      <rPr>
        <b val="true"/>
        <sz val="11"/>
        <rFont val="Tahoma"/>
        <family val="2"/>
        <charset val="238"/>
      </rPr>
      <t xml:space="preserve">Pomidory -</t>
    </r>
    <r>
      <rPr>
        <sz val="11"/>
        <rFont val="Tahoma"/>
        <family val="2"/>
        <charset val="238"/>
      </rPr>
      <t xml:space="preserve"> gatunek I ( świeże, twarde, bez odgnieceń, średniej wielkości)</t>
    </r>
  </si>
  <si>
    <r>
      <rPr>
        <b val="true"/>
        <sz val="11"/>
        <rFont val="Tahoma"/>
        <family val="2"/>
        <charset val="238"/>
      </rPr>
      <t xml:space="preserve">Rzodkiewka</t>
    </r>
    <r>
      <rPr>
        <sz val="11"/>
        <rFont val="Tahoma"/>
        <family val="2"/>
        <charset val="238"/>
      </rPr>
      <t xml:space="preserve"> - gatunek I (duże pęczki)</t>
    </r>
  </si>
  <si>
    <t xml:space="preserve">pęcz</t>
  </si>
  <si>
    <r>
      <rPr>
        <b val="true"/>
        <sz val="11"/>
        <rFont val="Tahoma"/>
        <family val="2"/>
        <charset val="238"/>
      </rPr>
      <t xml:space="preserve">Rodzynki -</t>
    </r>
    <r>
      <rPr>
        <sz val="11"/>
        <rFont val="Tahoma"/>
        <family val="2"/>
        <charset val="238"/>
      </rPr>
      <t xml:space="preserve"> gatunek I</t>
    </r>
  </si>
  <si>
    <r>
      <rPr>
        <b val="true"/>
        <sz val="11"/>
        <rFont val="Tahoma"/>
        <family val="2"/>
        <charset val="238"/>
      </rPr>
      <t xml:space="preserve">Seler </t>
    </r>
    <r>
      <rPr>
        <sz val="11"/>
        <rFont val="Tahoma"/>
        <family val="2"/>
        <charset val="238"/>
      </rPr>
      <t xml:space="preserve"> - gatunek I ( bez przebarwień )</t>
    </r>
  </si>
  <si>
    <r>
      <rPr>
        <b val="true"/>
        <sz val="11"/>
        <rFont val="Tahoma"/>
        <family val="2"/>
        <charset val="238"/>
      </rPr>
      <t xml:space="preserve">Truskawki świeże w sezonie – </t>
    </r>
    <r>
      <rPr>
        <sz val="11"/>
        <rFont val="Tahoma"/>
        <family val="2"/>
        <charset val="238"/>
      </rPr>
      <t xml:space="preserve">gatunek I , czerwone , duże ( bez odgnieceń )</t>
    </r>
  </si>
  <si>
    <r>
      <rPr>
        <b val="true"/>
        <sz val="11"/>
        <rFont val="Tahoma"/>
        <family val="2"/>
        <charset val="238"/>
      </rPr>
      <t xml:space="preserve">Szczypior</t>
    </r>
    <r>
      <rPr>
        <sz val="11"/>
        <rFont val="Tahoma"/>
        <family val="2"/>
        <charset val="238"/>
      </rPr>
      <t xml:space="preserve"> - gatunek I ( świeży, zielony, duże pęczki) </t>
    </r>
  </si>
  <si>
    <r>
      <rPr>
        <b val="true"/>
        <sz val="11"/>
        <rFont val="Tahoma"/>
        <family val="2"/>
        <charset val="238"/>
      </rPr>
      <t xml:space="preserve">Surówka różne rodzaje – </t>
    </r>
    <r>
      <rPr>
        <sz val="11"/>
        <rFont val="Tahoma"/>
        <family val="2"/>
        <charset val="238"/>
      </rPr>
      <t xml:space="preserve">gatunek I ( pakowana w plastikowych wiaderkach )</t>
    </r>
  </si>
  <si>
    <r>
      <rPr>
        <b val="true"/>
        <sz val="11"/>
        <rFont val="Tahoma"/>
        <family val="2"/>
        <charset val="238"/>
      </rPr>
      <t xml:space="preserve">Soczewica żółta cała –</t>
    </r>
    <r>
      <rPr>
        <sz val="11"/>
        <rFont val="Tahoma"/>
        <family val="2"/>
        <charset val="238"/>
      </rPr>
      <t xml:space="preserve"> gatunek I</t>
    </r>
  </si>
  <si>
    <r>
      <rPr>
        <b val="true"/>
        <sz val="11"/>
        <rFont val="Tahoma"/>
        <family val="2"/>
        <charset val="238"/>
      </rPr>
      <t xml:space="preserve">Szpinak świeży liść –</t>
    </r>
    <r>
      <rPr>
        <sz val="11"/>
        <rFont val="Tahoma"/>
        <family val="2"/>
        <charset val="238"/>
      </rPr>
      <t xml:space="preserve"> op.500 g , gatunek I </t>
    </r>
  </si>
  <si>
    <r>
      <rPr>
        <b val="true"/>
        <sz val="11"/>
        <rFont val="Tahoma"/>
        <family val="2"/>
        <charset val="238"/>
      </rPr>
      <t xml:space="preserve">Sałata zielona</t>
    </r>
    <r>
      <rPr>
        <sz val="11"/>
        <rFont val="Tahoma"/>
        <family val="2"/>
        <charset val="238"/>
      </rPr>
      <t xml:space="preserve"> - gatunek I (duże główki) </t>
    </r>
  </si>
  <si>
    <r>
      <rPr>
        <b val="true"/>
        <sz val="11"/>
        <rFont val="Tahoma"/>
        <family val="2"/>
        <charset val="238"/>
      </rPr>
      <t xml:space="preserve">Ziemniaki białe – </t>
    </r>
    <r>
      <rPr>
        <sz val="11"/>
        <rFont val="Tahoma"/>
        <family val="2"/>
        <charset val="238"/>
      </rPr>
      <t xml:space="preserve">gatunek I</t>
    </r>
  </si>
  <si>
    <r>
      <rPr>
        <b val="true"/>
        <sz val="11"/>
        <rFont val="Tahoma"/>
        <family val="2"/>
        <charset val="238"/>
      </rPr>
      <t xml:space="preserve">Ziemniaki młode</t>
    </r>
    <r>
      <rPr>
        <sz val="11"/>
        <rFont val="Tahoma"/>
        <family val="2"/>
        <charset val="238"/>
      </rPr>
      <t xml:space="preserve">  - gatunek I</t>
    </r>
  </si>
  <si>
    <t xml:space="preserve">Razem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</si>
</sst>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&quot; zł&quot;_-;\-* #,##0.00&quot; zł&quot;_-;_-* \-??&quot; zł&quot;_-;_-@_-"/>
    <numFmt numFmtId="166" formatCode="#,##0"/>
    <numFmt numFmtId="167" formatCode="0%"/>
  </numFmts>
  <fonts count="13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name val="Tahoma"/>
      <family val="2"/>
      <charset val="238"/>
    </font>
    <font>
      <b val="true"/>
      <sz val="14"/>
      <name val="Tahoma"/>
      <family val="2"/>
      <charset val="238"/>
    </font>
    <font>
      <b val="true"/>
      <sz val="11"/>
      <name val="Tahoma"/>
      <family val="2"/>
      <charset val="238"/>
    </font>
    <font>
      <sz val="11"/>
      <name val="Tahoma"/>
      <family val="2"/>
      <charset val="238"/>
    </font>
    <font>
      <sz val="12"/>
      <color rgb="FF000000"/>
      <name val="Tahoma"/>
      <family val="2"/>
      <charset val="238"/>
    </font>
    <font>
      <sz val="12"/>
      <name val="Tahoma"/>
      <family val="2"/>
      <charset val="238"/>
    </font>
    <font>
      <sz val="11"/>
      <color rgb="FF000000"/>
      <name val="Tahoma"/>
      <family val="2"/>
      <charset val="238"/>
    </font>
    <font>
      <sz val="12"/>
      <color rgb="FFFF0000"/>
      <name val="Tahoma"/>
      <family val="2"/>
      <charset val="238"/>
    </font>
    <font>
      <b val="true"/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9DC3E6"/>
        <bgColor rgb="FFBFBFB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5" borderId="1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0" fillId="5" borderId="1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B050"/>
    <pageSetUpPr fitToPage="tru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0" colorId="64" zoomScale="80" zoomScaleNormal="80" zoomScalePageLayoutView="100" workbookViewId="0">
      <selection pane="topLeft" activeCell="D14" activeCellId="0" sqref="D14"/>
    </sheetView>
  </sheetViews>
  <sheetFormatPr defaultRowHeight="12.7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2" width="60"/>
    <col collapsed="false" customWidth="true" hidden="false" outlineLevel="0" max="3" min="3" style="1" width="12.42"/>
    <col collapsed="false" customWidth="true" hidden="false" outlineLevel="0" max="4" min="4" style="2" width="14.57"/>
    <col collapsed="false" customWidth="true" hidden="false" outlineLevel="0" max="5" min="5" style="3" width="15.71"/>
    <col collapsed="false" customWidth="true" hidden="false" outlineLevel="0" max="6" min="6" style="2" width="10"/>
    <col collapsed="false" customWidth="true" hidden="false" outlineLevel="0" max="7" min="7" style="3" width="9.59"/>
    <col collapsed="false" customWidth="true" hidden="false" outlineLevel="0" max="8" min="8" style="3" width="14.57"/>
    <col collapsed="false" customWidth="true" hidden="false" outlineLevel="0" max="9" min="9" style="3" width="15.57"/>
    <col collapsed="false" customWidth="true" hidden="false" outlineLevel="0" max="10" min="10" style="4" width="17"/>
    <col collapsed="false" customWidth="true" hidden="false" outlineLevel="0" max="11" min="11" style="4" width="20.98"/>
    <col collapsed="false" customWidth="true" hidden="false" outlineLevel="0" max="12" min="12" style="2" width="12.14"/>
    <col collapsed="false" customWidth="true" hidden="false" outlineLevel="0" max="1025" min="13" style="2" width="9.13"/>
  </cols>
  <sheetData>
    <row r="1" s="10" customFormat="true" ht="42.15" hidden="false" customHeight="true" outlineLevel="0" collapsed="false">
      <c r="A1" s="5"/>
      <c r="B1" s="6" t="s">
        <v>0</v>
      </c>
      <c r="C1" s="6"/>
      <c r="D1" s="7"/>
      <c r="E1" s="8"/>
      <c r="F1" s="7"/>
      <c r="G1" s="8"/>
      <c r="H1" s="8"/>
      <c r="I1" s="9" t="s">
        <v>1</v>
      </c>
      <c r="J1" s="9"/>
      <c r="K1" s="9"/>
    </row>
    <row r="2" s="10" customFormat="true" ht="33" hidden="false" customHeight="true" outlineLevel="0" collapsed="false">
      <c r="A2" s="5"/>
      <c r="B2" s="11" t="s">
        <v>2</v>
      </c>
      <c r="C2" s="11"/>
      <c r="D2" s="11"/>
      <c r="E2" s="11"/>
      <c r="F2" s="11"/>
      <c r="G2" s="11"/>
      <c r="H2" s="11"/>
      <c r="I2" s="11"/>
      <c r="J2" s="11"/>
      <c r="K2" s="11"/>
    </row>
    <row r="3" s="13" customFormat="true" ht="21" hidden="false" customHeight="true" outlineLevel="0" collapsed="false">
      <c r="A3" s="12"/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</row>
    <row r="5" s="17" customFormat="true" ht="41.75" hidden="false" customHeight="false" outlineLevel="0" collapsed="false">
      <c r="A5" s="14" t="s">
        <v>4</v>
      </c>
      <c r="B5" s="14" t="s">
        <v>5</v>
      </c>
      <c r="C5" s="14" t="s">
        <v>6</v>
      </c>
      <c r="D5" s="14" t="s">
        <v>7</v>
      </c>
      <c r="E5" s="15" t="s">
        <v>8</v>
      </c>
      <c r="F5" s="14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6" t="s">
        <v>14</v>
      </c>
    </row>
    <row r="6" s="20" customFormat="true" ht="14.25" hidden="false" customHeight="false" outlineLevel="0" collapsed="false">
      <c r="A6" s="18" t="n">
        <v>1</v>
      </c>
      <c r="B6" s="18" t="n">
        <v>2</v>
      </c>
      <c r="C6" s="18" t="n">
        <v>3</v>
      </c>
      <c r="D6" s="18" t="n">
        <v>4</v>
      </c>
      <c r="E6" s="18" t="n">
        <v>5</v>
      </c>
      <c r="F6" s="18" t="n">
        <v>6</v>
      </c>
      <c r="G6" s="18" t="n">
        <v>7</v>
      </c>
      <c r="H6" s="18" t="n">
        <v>8</v>
      </c>
      <c r="I6" s="18" t="n">
        <v>9</v>
      </c>
      <c r="J6" s="19" t="n">
        <v>10</v>
      </c>
      <c r="K6" s="19" t="n">
        <v>11</v>
      </c>
    </row>
    <row r="7" s="30" customFormat="true" ht="48" hidden="false" customHeight="true" outlineLevel="0" collapsed="false">
      <c r="A7" s="21" t="n">
        <f aca="false">COUNTA($A$6:A6)</f>
        <v>1</v>
      </c>
      <c r="B7" s="22" t="s">
        <v>15</v>
      </c>
      <c r="C7" s="23" t="s">
        <v>16</v>
      </c>
      <c r="D7" s="24" t="n">
        <v>989</v>
      </c>
      <c r="E7" s="25"/>
      <c r="F7" s="26"/>
      <c r="G7" s="27" t="n">
        <f aca="false">E7*F7</f>
        <v>0</v>
      </c>
      <c r="H7" s="28" t="n">
        <f aca="false">E7+G7</f>
        <v>0</v>
      </c>
      <c r="I7" s="28" t="n">
        <f aca="false">D7*G7</f>
        <v>0</v>
      </c>
      <c r="J7" s="29" t="n">
        <f aca="false">D7*E7</f>
        <v>0</v>
      </c>
      <c r="K7" s="29" t="n">
        <f aca="false">(E7+G7)*D7</f>
        <v>0</v>
      </c>
    </row>
    <row r="8" s="30" customFormat="true" ht="48" hidden="false" customHeight="true" outlineLevel="0" collapsed="false">
      <c r="A8" s="21" t="n">
        <v>2</v>
      </c>
      <c r="B8" s="22" t="s">
        <v>17</v>
      </c>
      <c r="C8" s="23" t="s">
        <v>18</v>
      </c>
      <c r="D8" s="24" t="n">
        <v>45</v>
      </c>
      <c r="E8" s="25"/>
      <c r="F8" s="26"/>
      <c r="G8" s="27" t="n">
        <f aca="false">E8*F8</f>
        <v>0</v>
      </c>
      <c r="H8" s="28" t="n">
        <f aca="false">E8+G8</f>
        <v>0</v>
      </c>
      <c r="I8" s="28" t="n">
        <f aca="false">D8*G8</f>
        <v>0</v>
      </c>
      <c r="J8" s="29" t="n">
        <f aca="false">D8*E8</f>
        <v>0</v>
      </c>
      <c r="K8" s="29" t="n">
        <f aca="false">(E8+G8)*D8</f>
        <v>0</v>
      </c>
    </row>
    <row r="9" s="30" customFormat="true" ht="48" hidden="false" customHeight="true" outlineLevel="0" collapsed="false">
      <c r="A9" s="21" t="n">
        <f aca="false">COUNTA($A$6:A8)</f>
        <v>3</v>
      </c>
      <c r="B9" s="22" t="s">
        <v>19</v>
      </c>
      <c r="C9" s="23" t="s">
        <v>16</v>
      </c>
      <c r="D9" s="24" t="n">
        <v>355</v>
      </c>
      <c r="E9" s="25"/>
      <c r="F9" s="26"/>
      <c r="G9" s="27" t="n">
        <f aca="false">E9*F9</f>
        <v>0</v>
      </c>
      <c r="H9" s="28" t="n">
        <f aca="false">E9+G9</f>
        <v>0</v>
      </c>
      <c r="I9" s="28" t="n">
        <f aca="false">D9*G9</f>
        <v>0</v>
      </c>
      <c r="J9" s="29" t="n">
        <f aca="false">D9*E9</f>
        <v>0</v>
      </c>
      <c r="K9" s="29" t="n">
        <f aca="false">(E9+G9)*D9</f>
        <v>0</v>
      </c>
    </row>
    <row r="10" s="30" customFormat="true" ht="48" hidden="false" customHeight="true" outlineLevel="0" collapsed="false">
      <c r="A10" s="21" t="n">
        <v>4</v>
      </c>
      <c r="B10" s="22" t="s">
        <v>20</v>
      </c>
      <c r="C10" s="23" t="s">
        <v>16</v>
      </c>
      <c r="D10" s="24" t="n">
        <v>40</v>
      </c>
      <c r="E10" s="25"/>
      <c r="F10" s="26"/>
      <c r="G10" s="27" t="n">
        <f aca="false">E10*F10</f>
        <v>0</v>
      </c>
      <c r="H10" s="28" t="n">
        <f aca="false">E10+G10</f>
        <v>0</v>
      </c>
      <c r="I10" s="28" t="n">
        <f aca="false">D10*G10</f>
        <v>0</v>
      </c>
      <c r="J10" s="29" t="n">
        <f aca="false">D10*E10</f>
        <v>0</v>
      </c>
      <c r="K10" s="29" t="n">
        <f aca="false">(E10+G10)*D10</f>
        <v>0</v>
      </c>
    </row>
    <row r="11" s="30" customFormat="true" ht="48" hidden="false" customHeight="true" outlineLevel="0" collapsed="false">
      <c r="A11" s="21" t="n">
        <v>5</v>
      </c>
      <c r="B11" s="22" t="s">
        <v>21</v>
      </c>
      <c r="C11" s="23" t="s">
        <v>22</v>
      </c>
      <c r="D11" s="24" t="n">
        <v>100</v>
      </c>
      <c r="E11" s="25"/>
      <c r="F11" s="26"/>
      <c r="G11" s="27" t="n">
        <f aca="false">E11*F11</f>
        <v>0</v>
      </c>
      <c r="H11" s="28" t="n">
        <f aca="false">E11+G11</f>
        <v>0</v>
      </c>
      <c r="I11" s="28" t="n">
        <f aca="false">D11*G11</f>
        <v>0</v>
      </c>
      <c r="J11" s="29" t="n">
        <f aca="false">D11*E11</f>
        <v>0</v>
      </c>
      <c r="K11" s="29" t="n">
        <f aca="false">(E11+G11)*D11</f>
        <v>0</v>
      </c>
    </row>
    <row r="12" s="30" customFormat="true" ht="48" hidden="false" customHeight="true" outlineLevel="0" collapsed="false">
      <c r="A12" s="21" t="n">
        <v>6</v>
      </c>
      <c r="B12" s="22" t="s">
        <v>23</v>
      </c>
      <c r="C12" s="23" t="s">
        <v>16</v>
      </c>
      <c r="D12" s="24" t="n">
        <v>60</v>
      </c>
      <c r="E12" s="25"/>
      <c r="F12" s="26"/>
      <c r="G12" s="27" t="n">
        <f aca="false">E12*F12</f>
        <v>0</v>
      </c>
      <c r="H12" s="28" t="n">
        <f aca="false">E12+G12</f>
        <v>0</v>
      </c>
      <c r="I12" s="28" t="n">
        <f aca="false">D12*G12</f>
        <v>0</v>
      </c>
      <c r="J12" s="29" t="n">
        <f aca="false">D12*E12</f>
        <v>0</v>
      </c>
      <c r="K12" s="29" t="n">
        <f aca="false">(E12+G12)*D12</f>
        <v>0</v>
      </c>
    </row>
    <row r="13" s="30" customFormat="true" ht="48" hidden="false" customHeight="true" outlineLevel="0" collapsed="false">
      <c r="A13" s="21" t="n">
        <v>7</v>
      </c>
      <c r="B13" s="22" t="s">
        <v>24</v>
      </c>
      <c r="C13" s="23" t="s">
        <v>16</v>
      </c>
      <c r="D13" s="24" t="n">
        <v>1000</v>
      </c>
      <c r="E13" s="25"/>
      <c r="F13" s="26"/>
      <c r="G13" s="27" t="n">
        <f aca="false">E13*F13</f>
        <v>0</v>
      </c>
      <c r="H13" s="28" t="n">
        <f aca="false">E13+G13</f>
        <v>0</v>
      </c>
      <c r="I13" s="28" t="n">
        <f aca="false">D13*G13</f>
        <v>0</v>
      </c>
      <c r="J13" s="29" t="n">
        <f aca="false">D13*E13</f>
        <v>0</v>
      </c>
      <c r="K13" s="29" t="n">
        <f aca="false">(E13+G13)*D13</f>
        <v>0</v>
      </c>
    </row>
    <row r="14" s="30" customFormat="true" ht="48" hidden="false" customHeight="true" outlineLevel="0" collapsed="false">
      <c r="A14" s="21" t="n">
        <v>8</v>
      </c>
      <c r="B14" s="22" t="s">
        <v>25</v>
      </c>
      <c r="C14" s="23" t="s">
        <v>16</v>
      </c>
      <c r="D14" s="24" t="n">
        <v>2408</v>
      </c>
      <c r="E14" s="25"/>
      <c r="F14" s="26"/>
      <c r="G14" s="27" t="n">
        <f aca="false">E14*F14</f>
        <v>0</v>
      </c>
      <c r="H14" s="28" t="n">
        <f aca="false">E14+G14</f>
        <v>0</v>
      </c>
      <c r="I14" s="28" t="n">
        <f aca="false">D14*G14</f>
        <v>0</v>
      </c>
      <c r="J14" s="29" t="n">
        <f aca="false">D14*E14</f>
        <v>0</v>
      </c>
      <c r="K14" s="29" t="n">
        <f aca="false">(E14+G14)*D14</f>
        <v>0</v>
      </c>
    </row>
    <row r="15" s="30" customFormat="true" ht="48" hidden="false" customHeight="true" outlineLevel="0" collapsed="false">
      <c r="A15" s="21" t="n">
        <v>9</v>
      </c>
      <c r="B15" s="22" t="s">
        <v>26</v>
      </c>
      <c r="C15" s="23" t="s">
        <v>22</v>
      </c>
      <c r="D15" s="24" t="n">
        <v>55</v>
      </c>
      <c r="E15" s="25"/>
      <c r="F15" s="26"/>
      <c r="G15" s="27" t="n">
        <f aca="false">E15*F15</f>
        <v>0</v>
      </c>
      <c r="H15" s="28" t="n">
        <f aca="false">E15+G15</f>
        <v>0</v>
      </c>
      <c r="I15" s="28" t="n">
        <f aca="false">D15*G15</f>
        <v>0</v>
      </c>
      <c r="J15" s="29" t="n">
        <f aca="false">D15*E15</f>
        <v>0</v>
      </c>
      <c r="K15" s="29" t="n">
        <f aca="false">(E15+G15)*D15</f>
        <v>0</v>
      </c>
    </row>
    <row r="16" s="30" customFormat="true" ht="48" hidden="false" customHeight="true" outlineLevel="0" collapsed="false">
      <c r="A16" s="21" t="n">
        <v>10</v>
      </c>
      <c r="B16" s="22" t="s">
        <v>27</v>
      </c>
      <c r="C16" s="23" t="s">
        <v>22</v>
      </c>
      <c r="D16" s="24" t="n">
        <v>38</v>
      </c>
      <c r="E16" s="25"/>
      <c r="F16" s="26"/>
      <c r="G16" s="27" t="n">
        <f aca="false">E16*F16</f>
        <v>0</v>
      </c>
      <c r="H16" s="28" t="n">
        <f aca="false">E16+G16</f>
        <v>0</v>
      </c>
      <c r="I16" s="28" t="n">
        <f aca="false">D16*G16</f>
        <v>0</v>
      </c>
      <c r="J16" s="29" t="n">
        <f aca="false">D16*E16</f>
        <v>0</v>
      </c>
      <c r="K16" s="29" t="n">
        <f aca="false">(E16+G16)*D16</f>
        <v>0</v>
      </c>
    </row>
    <row r="17" s="30" customFormat="true" ht="48" hidden="false" customHeight="true" outlineLevel="0" collapsed="false">
      <c r="A17" s="21" t="n">
        <f aca="false">COUNTA($A$6:A16)</f>
        <v>11</v>
      </c>
      <c r="B17" s="22" t="s">
        <v>28</v>
      </c>
      <c r="C17" s="23" t="s">
        <v>16</v>
      </c>
      <c r="D17" s="24" t="n">
        <v>300</v>
      </c>
      <c r="E17" s="25"/>
      <c r="F17" s="26"/>
      <c r="G17" s="27" t="n">
        <f aca="false">E17*F17</f>
        <v>0</v>
      </c>
      <c r="H17" s="28" t="n">
        <f aca="false">E17+G17</f>
        <v>0</v>
      </c>
      <c r="I17" s="28" t="n">
        <f aca="false">D17*G17</f>
        <v>0</v>
      </c>
      <c r="J17" s="29" t="n">
        <f aca="false">D17*E17</f>
        <v>0</v>
      </c>
      <c r="K17" s="29" t="n">
        <f aca="false">(E17+G17)*D17</f>
        <v>0</v>
      </c>
    </row>
    <row r="18" s="30" customFormat="true" ht="48" hidden="false" customHeight="true" outlineLevel="0" collapsed="false">
      <c r="A18" s="21" t="n">
        <v>12</v>
      </c>
      <c r="B18" s="22" t="s">
        <v>29</v>
      </c>
      <c r="C18" s="23" t="s">
        <v>22</v>
      </c>
      <c r="D18" s="24" t="n">
        <v>82</v>
      </c>
      <c r="E18" s="25"/>
      <c r="F18" s="26"/>
      <c r="G18" s="27" t="n">
        <f aca="false">E18*F18</f>
        <v>0</v>
      </c>
      <c r="H18" s="28" t="n">
        <f aca="false">E18+G18</f>
        <v>0</v>
      </c>
      <c r="I18" s="28" t="n">
        <f aca="false">D18*G18</f>
        <v>0</v>
      </c>
      <c r="J18" s="29" t="n">
        <f aca="false">D18*E18</f>
        <v>0</v>
      </c>
      <c r="K18" s="29" t="n">
        <f aca="false">(E18+G18)*D18</f>
        <v>0</v>
      </c>
    </row>
    <row r="19" s="30" customFormat="true" ht="48" hidden="false" customHeight="true" outlineLevel="0" collapsed="false">
      <c r="A19" s="21" t="n">
        <f aca="false">COUNTA($A$6:A18)</f>
        <v>13</v>
      </c>
      <c r="B19" s="22" t="s">
        <v>30</v>
      </c>
      <c r="C19" s="23" t="s">
        <v>16</v>
      </c>
      <c r="D19" s="24" t="n">
        <v>122</v>
      </c>
      <c r="E19" s="25"/>
      <c r="F19" s="26"/>
      <c r="G19" s="27" t="n">
        <f aca="false">E19*F19</f>
        <v>0</v>
      </c>
      <c r="H19" s="28" t="n">
        <f aca="false">E19+G19</f>
        <v>0</v>
      </c>
      <c r="I19" s="28" t="n">
        <f aca="false">D19*G19</f>
        <v>0</v>
      </c>
      <c r="J19" s="29" t="n">
        <f aca="false">D19*E19</f>
        <v>0</v>
      </c>
      <c r="K19" s="29" t="n">
        <f aca="false">(E19+G19)*D19</f>
        <v>0</v>
      </c>
    </row>
    <row r="20" s="30" customFormat="true" ht="48" hidden="false" customHeight="true" outlineLevel="0" collapsed="false">
      <c r="A20" s="21" t="n">
        <v>14</v>
      </c>
      <c r="B20" s="22" t="s">
        <v>31</v>
      </c>
      <c r="C20" s="23" t="s">
        <v>16</v>
      </c>
      <c r="D20" s="24" t="n">
        <v>289</v>
      </c>
      <c r="E20" s="25"/>
      <c r="F20" s="26"/>
      <c r="G20" s="27" t="n">
        <f aca="false">E20*F20</f>
        <v>0</v>
      </c>
      <c r="H20" s="28" t="n">
        <f aca="false">E20+G20</f>
        <v>0</v>
      </c>
      <c r="I20" s="28" t="n">
        <f aca="false">D20*G20</f>
        <v>0</v>
      </c>
      <c r="J20" s="29" t="n">
        <f aca="false">D20*E20</f>
        <v>0</v>
      </c>
      <c r="K20" s="29" t="n">
        <f aca="false">(E20+G20)*D20</f>
        <v>0</v>
      </c>
    </row>
    <row r="21" s="30" customFormat="true" ht="48" hidden="false" customHeight="true" outlineLevel="0" collapsed="false">
      <c r="A21" s="21" t="n">
        <f aca="false">COUNTA($A$6:A20)</f>
        <v>15</v>
      </c>
      <c r="B21" s="22" t="s">
        <v>32</v>
      </c>
      <c r="C21" s="23" t="s">
        <v>16</v>
      </c>
      <c r="D21" s="24" t="n">
        <v>500</v>
      </c>
      <c r="E21" s="25"/>
      <c r="F21" s="26"/>
      <c r="G21" s="27" t="n">
        <f aca="false">E21*F21</f>
        <v>0</v>
      </c>
      <c r="H21" s="28" t="n">
        <f aca="false">E21+G21</f>
        <v>0</v>
      </c>
      <c r="I21" s="28" t="n">
        <f aca="false">D21*G21</f>
        <v>0</v>
      </c>
      <c r="J21" s="29" t="n">
        <f aca="false">D21*E21</f>
        <v>0</v>
      </c>
      <c r="K21" s="29" t="n">
        <f aca="false">(E21+G21)*D21</f>
        <v>0</v>
      </c>
    </row>
    <row r="22" s="30" customFormat="true" ht="48" hidden="false" customHeight="true" outlineLevel="0" collapsed="false">
      <c r="A22" s="21" t="n">
        <v>16</v>
      </c>
      <c r="B22" s="22" t="s">
        <v>33</v>
      </c>
      <c r="C22" s="23" t="s">
        <v>16</v>
      </c>
      <c r="D22" s="24" t="n">
        <v>230</v>
      </c>
      <c r="E22" s="25"/>
      <c r="F22" s="26"/>
      <c r="G22" s="27" t="n">
        <f aca="false">E22*F22</f>
        <v>0</v>
      </c>
      <c r="H22" s="28" t="n">
        <f aca="false">E22+G22</f>
        <v>0</v>
      </c>
      <c r="I22" s="28" t="n">
        <f aca="false">D22*G22</f>
        <v>0</v>
      </c>
      <c r="J22" s="29" t="n">
        <f aca="false">D22*E22</f>
        <v>0</v>
      </c>
      <c r="K22" s="29" t="n">
        <f aca="false">(E22+G22)*D22</f>
        <v>0</v>
      </c>
    </row>
    <row r="23" s="30" customFormat="true" ht="48" hidden="false" customHeight="true" outlineLevel="0" collapsed="false">
      <c r="A23" s="21" t="n">
        <f aca="false">COUNTA($A$6:A22)</f>
        <v>17</v>
      </c>
      <c r="B23" s="22" t="s">
        <v>34</v>
      </c>
      <c r="C23" s="23" t="s">
        <v>22</v>
      </c>
      <c r="D23" s="24" t="n">
        <v>130</v>
      </c>
      <c r="E23" s="25"/>
      <c r="F23" s="26"/>
      <c r="G23" s="27" t="n">
        <f aca="false">E23*F23</f>
        <v>0</v>
      </c>
      <c r="H23" s="28" t="n">
        <f aca="false">E23+G23</f>
        <v>0</v>
      </c>
      <c r="I23" s="28" t="n">
        <f aca="false">D23*G23</f>
        <v>0</v>
      </c>
      <c r="J23" s="29" t="n">
        <f aca="false">D23*E23</f>
        <v>0</v>
      </c>
      <c r="K23" s="29" t="n">
        <f aca="false">(E23+G23)*D23</f>
        <v>0</v>
      </c>
    </row>
    <row r="24" s="30" customFormat="true" ht="48" hidden="false" customHeight="true" outlineLevel="0" collapsed="false">
      <c r="A24" s="21" t="n">
        <v>18</v>
      </c>
      <c r="B24" s="22" t="s">
        <v>35</v>
      </c>
      <c r="C24" s="23" t="s">
        <v>16</v>
      </c>
      <c r="D24" s="24" t="n">
        <v>164</v>
      </c>
      <c r="E24" s="25"/>
      <c r="F24" s="26"/>
      <c r="G24" s="27" t="n">
        <f aca="false">E24*F24</f>
        <v>0</v>
      </c>
      <c r="H24" s="28" t="n">
        <f aca="false">E24+G24</f>
        <v>0</v>
      </c>
      <c r="I24" s="28" t="n">
        <f aca="false">D24*G24</f>
        <v>0</v>
      </c>
      <c r="J24" s="29" t="n">
        <f aca="false">D24*E24</f>
        <v>0</v>
      </c>
      <c r="K24" s="29" t="n">
        <f aca="false">(E24+G24)*D24</f>
        <v>0</v>
      </c>
    </row>
    <row r="25" s="30" customFormat="true" ht="48" hidden="false" customHeight="true" outlineLevel="0" collapsed="false">
      <c r="A25" s="21" t="n">
        <f aca="false">COUNTA($A$6:A24)</f>
        <v>19</v>
      </c>
      <c r="B25" s="22" t="s">
        <v>36</v>
      </c>
      <c r="C25" s="23" t="s">
        <v>16</v>
      </c>
      <c r="D25" s="24" t="n">
        <v>193</v>
      </c>
      <c r="E25" s="25"/>
      <c r="F25" s="26"/>
      <c r="G25" s="27" t="n">
        <f aca="false">E25*F25</f>
        <v>0</v>
      </c>
      <c r="H25" s="28" t="n">
        <f aca="false">E25+G25</f>
        <v>0</v>
      </c>
      <c r="I25" s="28" t="n">
        <f aca="false">D25*G25</f>
        <v>0</v>
      </c>
      <c r="J25" s="29" t="n">
        <f aca="false">D25*E25</f>
        <v>0</v>
      </c>
      <c r="K25" s="29" t="n">
        <f aca="false">(E25+G25)*D25</f>
        <v>0</v>
      </c>
    </row>
    <row r="26" s="30" customFormat="true" ht="48" hidden="false" customHeight="true" outlineLevel="0" collapsed="false">
      <c r="A26" s="21" t="n">
        <v>20</v>
      </c>
      <c r="B26" s="22" t="s">
        <v>37</v>
      </c>
      <c r="C26" s="23" t="s">
        <v>16</v>
      </c>
      <c r="D26" s="24" t="n">
        <v>41</v>
      </c>
      <c r="E26" s="25"/>
      <c r="F26" s="26"/>
      <c r="G26" s="27" t="n">
        <f aca="false">E26*F26</f>
        <v>0</v>
      </c>
      <c r="H26" s="28" t="n">
        <f aca="false">E26+G26</f>
        <v>0</v>
      </c>
      <c r="I26" s="28" t="n">
        <f aca="false">D26*G26</f>
        <v>0</v>
      </c>
      <c r="J26" s="29" t="n">
        <f aca="false">D26*E26</f>
        <v>0</v>
      </c>
      <c r="K26" s="29" t="n">
        <f aca="false">(E26+G26)*D26</f>
        <v>0</v>
      </c>
    </row>
    <row r="27" s="30" customFormat="true" ht="48" hidden="false" customHeight="true" outlineLevel="0" collapsed="false">
      <c r="A27" s="21" t="n">
        <f aca="false">COUNTA($A$6:A26)</f>
        <v>21</v>
      </c>
      <c r="B27" s="22" t="s">
        <v>38</v>
      </c>
      <c r="C27" s="23" t="s">
        <v>16</v>
      </c>
      <c r="D27" s="24" t="n">
        <v>100</v>
      </c>
      <c r="E27" s="25"/>
      <c r="F27" s="26"/>
      <c r="G27" s="27" t="n">
        <f aca="false">E27*F27</f>
        <v>0</v>
      </c>
      <c r="H27" s="28" t="n">
        <f aca="false">E27+G27</f>
        <v>0</v>
      </c>
      <c r="I27" s="28" t="n">
        <f aca="false">D27*G27</f>
        <v>0</v>
      </c>
      <c r="J27" s="29" t="n">
        <f aca="false">D27*E27</f>
        <v>0</v>
      </c>
      <c r="K27" s="29" t="n">
        <f aca="false">(E27+G27)*D27</f>
        <v>0</v>
      </c>
    </row>
    <row r="28" s="30" customFormat="true" ht="48" hidden="false" customHeight="true" outlineLevel="0" collapsed="false">
      <c r="A28" s="21" t="n">
        <v>22</v>
      </c>
      <c r="B28" s="22" t="s">
        <v>39</v>
      </c>
      <c r="C28" s="23" t="s">
        <v>16</v>
      </c>
      <c r="D28" s="24" t="n">
        <v>500</v>
      </c>
      <c r="E28" s="25"/>
      <c r="F28" s="26"/>
      <c r="G28" s="27" t="n">
        <f aca="false">E28*F28</f>
        <v>0</v>
      </c>
      <c r="H28" s="28" t="n">
        <f aca="false">E28+G28</f>
        <v>0</v>
      </c>
      <c r="I28" s="28" t="n">
        <f aca="false">D28*G28</f>
        <v>0</v>
      </c>
      <c r="J28" s="29" t="n">
        <f aca="false">D28*E28</f>
        <v>0</v>
      </c>
      <c r="K28" s="29" t="n">
        <f aca="false">(E28+G28)*D28</f>
        <v>0</v>
      </c>
    </row>
    <row r="29" s="30" customFormat="true" ht="48" hidden="false" customHeight="true" outlineLevel="0" collapsed="false">
      <c r="A29" s="21" t="n">
        <f aca="false">COUNTA($A$6:A28)</f>
        <v>23</v>
      </c>
      <c r="B29" s="22" t="s">
        <v>40</v>
      </c>
      <c r="C29" s="23" t="s">
        <v>16</v>
      </c>
      <c r="D29" s="24" t="n">
        <v>136</v>
      </c>
      <c r="E29" s="25"/>
      <c r="F29" s="26"/>
      <c r="G29" s="27" t="n">
        <f aca="false">E29*F29</f>
        <v>0</v>
      </c>
      <c r="H29" s="28" t="n">
        <f aca="false">E29+G29</f>
        <v>0</v>
      </c>
      <c r="I29" s="28" t="n">
        <f aca="false">D29*G29</f>
        <v>0</v>
      </c>
      <c r="J29" s="29" t="n">
        <f aca="false">D29*E29</f>
        <v>0</v>
      </c>
      <c r="K29" s="29" t="n">
        <f aca="false">(E29+G29)*D29</f>
        <v>0</v>
      </c>
    </row>
    <row r="30" s="30" customFormat="true" ht="48" hidden="false" customHeight="true" outlineLevel="0" collapsed="false">
      <c r="A30" s="21" t="n">
        <v>24</v>
      </c>
      <c r="B30" s="22" t="s">
        <v>41</v>
      </c>
      <c r="C30" s="23" t="s">
        <v>42</v>
      </c>
      <c r="D30" s="24" t="n">
        <v>94</v>
      </c>
      <c r="E30" s="25"/>
      <c r="F30" s="26"/>
      <c r="G30" s="27" t="n">
        <f aca="false">E30*F30</f>
        <v>0</v>
      </c>
      <c r="H30" s="28" t="n">
        <f aca="false">E30+G30</f>
        <v>0</v>
      </c>
      <c r="I30" s="28" t="n">
        <f aca="false">D30*G30</f>
        <v>0</v>
      </c>
      <c r="J30" s="29" t="n">
        <f aca="false">D30*E30</f>
        <v>0</v>
      </c>
      <c r="K30" s="29" t="n">
        <f aca="false">(E30+G30)*D30</f>
        <v>0</v>
      </c>
    </row>
    <row r="31" s="30" customFormat="true" ht="48" hidden="false" customHeight="true" outlineLevel="0" collapsed="false">
      <c r="A31" s="21" t="n">
        <f aca="false">COUNTA($A$6:A30)</f>
        <v>25</v>
      </c>
      <c r="B31" s="22" t="s">
        <v>43</v>
      </c>
      <c r="C31" s="23" t="s">
        <v>16</v>
      </c>
      <c r="D31" s="24" t="n">
        <v>11</v>
      </c>
      <c r="E31" s="25"/>
      <c r="F31" s="26"/>
      <c r="G31" s="27" t="n">
        <f aca="false">E31*F31</f>
        <v>0</v>
      </c>
      <c r="H31" s="28" t="n">
        <f aca="false">E31+G31</f>
        <v>0</v>
      </c>
      <c r="I31" s="28" t="n">
        <f aca="false">D31*G31</f>
        <v>0</v>
      </c>
      <c r="J31" s="29" t="n">
        <f aca="false">D31*E31</f>
        <v>0</v>
      </c>
      <c r="K31" s="29" t="n">
        <f aca="false">(E31+G31)*D31</f>
        <v>0</v>
      </c>
    </row>
    <row r="32" s="30" customFormat="true" ht="48" hidden="false" customHeight="true" outlineLevel="0" collapsed="false">
      <c r="A32" s="21" t="n">
        <v>26</v>
      </c>
      <c r="B32" s="22" t="s">
        <v>44</v>
      </c>
      <c r="C32" s="23" t="s">
        <v>16</v>
      </c>
      <c r="D32" s="24" t="n">
        <v>34</v>
      </c>
      <c r="E32" s="25"/>
      <c r="F32" s="26"/>
      <c r="G32" s="27" t="n">
        <f aca="false">E32*F32</f>
        <v>0</v>
      </c>
      <c r="H32" s="28" t="n">
        <f aca="false">E32+G32</f>
        <v>0</v>
      </c>
      <c r="I32" s="28" t="n">
        <f aca="false">D32*G32</f>
        <v>0</v>
      </c>
      <c r="J32" s="29" t="n">
        <f aca="false">D32*E32</f>
        <v>0</v>
      </c>
      <c r="K32" s="29" t="n">
        <f aca="false">(E32+G32)*D32</f>
        <v>0</v>
      </c>
    </row>
    <row r="33" s="30" customFormat="true" ht="48" hidden="false" customHeight="true" outlineLevel="0" collapsed="false">
      <c r="A33" s="21" t="n">
        <f aca="false">COUNTA($A$6:A32)</f>
        <v>27</v>
      </c>
      <c r="B33" s="22" t="s">
        <v>45</v>
      </c>
      <c r="C33" s="23" t="s">
        <v>16</v>
      </c>
      <c r="D33" s="24" t="n">
        <v>24</v>
      </c>
      <c r="E33" s="25"/>
      <c r="F33" s="26"/>
      <c r="G33" s="27" t="n">
        <f aca="false">E33*F33</f>
        <v>0</v>
      </c>
      <c r="H33" s="28" t="n">
        <f aca="false">E33+G33</f>
        <v>0</v>
      </c>
      <c r="I33" s="28" t="n">
        <f aca="false">D33*G33</f>
        <v>0</v>
      </c>
      <c r="J33" s="29" t="n">
        <f aca="false">D33*E33</f>
        <v>0</v>
      </c>
      <c r="K33" s="29" t="n">
        <f aca="false">(E33+G33)*D33</f>
        <v>0</v>
      </c>
    </row>
    <row r="34" s="35" customFormat="true" ht="48" hidden="false" customHeight="true" outlineLevel="0" collapsed="false">
      <c r="A34" s="21" t="n">
        <v>28</v>
      </c>
      <c r="B34" s="22" t="s">
        <v>46</v>
      </c>
      <c r="C34" s="31" t="s">
        <v>42</v>
      </c>
      <c r="D34" s="32" t="n">
        <v>30</v>
      </c>
      <c r="E34" s="33"/>
      <c r="F34" s="34"/>
      <c r="G34" s="27" t="n">
        <f aca="false">E34*F34</f>
        <v>0</v>
      </c>
      <c r="H34" s="28" t="n">
        <f aca="false">E34+G34</f>
        <v>0</v>
      </c>
      <c r="I34" s="28" t="n">
        <f aca="false">D34*G34</f>
        <v>0</v>
      </c>
      <c r="J34" s="29" t="n">
        <f aca="false">D34*E34</f>
        <v>0</v>
      </c>
      <c r="K34" s="29" t="n">
        <f aca="false">(E34+G34)*D34</f>
        <v>0</v>
      </c>
    </row>
    <row r="35" s="30" customFormat="true" ht="48" hidden="false" customHeight="true" outlineLevel="0" collapsed="false">
      <c r="A35" s="21" t="n">
        <f aca="false">COUNTA($A$6:A34)</f>
        <v>29</v>
      </c>
      <c r="B35" s="22" t="s">
        <v>47</v>
      </c>
      <c r="C35" s="23" t="s">
        <v>16</v>
      </c>
      <c r="D35" s="24" t="n">
        <v>478</v>
      </c>
      <c r="E35" s="25"/>
      <c r="F35" s="26"/>
      <c r="G35" s="27" t="n">
        <f aca="false">E35*F35</f>
        <v>0</v>
      </c>
      <c r="H35" s="28" t="n">
        <f aca="false">E35+G35</f>
        <v>0</v>
      </c>
      <c r="I35" s="28" t="n">
        <f aca="false">D35*G35</f>
        <v>0</v>
      </c>
      <c r="J35" s="29" t="n">
        <f aca="false">D35*E35</f>
        <v>0</v>
      </c>
      <c r="K35" s="29" t="n">
        <f aca="false">(E35+G35)*D35</f>
        <v>0</v>
      </c>
    </row>
    <row r="36" s="30" customFormat="true" ht="48" hidden="false" customHeight="true" outlineLevel="0" collapsed="false">
      <c r="A36" s="21" t="n">
        <v>30</v>
      </c>
      <c r="B36" s="22" t="s">
        <v>48</v>
      </c>
      <c r="C36" s="23" t="s">
        <v>16</v>
      </c>
      <c r="D36" s="24" t="n">
        <v>40</v>
      </c>
      <c r="E36" s="25"/>
      <c r="F36" s="26"/>
      <c r="G36" s="27" t="n">
        <f aca="false">E36*F36</f>
        <v>0</v>
      </c>
      <c r="H36" s="28" t="n">
        <f aca="false">E36+G36</f>
        <v>0</v>
      </c>
      <c r="I36" s="28" t="n">
        <f aca="false">D36*G36</f>
        <v>0</v>
      </c>
      <c r="J36" s="29" t="n">
        <f aca="false">D36*E36</f>
        <v>0</v>
      </c>
      <c r="K36" s="29" t="n">
        <f aca="false">(E36+G36)*D36</f>
        <v>0</v>
      </c>
    </row>
    <row r="37" s="30" customFormat="true" ht="48" hidden="false" customHeight="true" outlineLevel="0" collapsed="false">
      <c r="A37" s="21" t="n">
        <f aca="false">COUNTA($A$6:A36)</f>
        <v>31</v>
      </c>
      <c r="B37" s="22" t="s">
        <v>49</v>
      </c>
      <c r="C37" s="23" t="s">
        <v>22</v>
      </c>
      <c r="D37" s="24" t="n">
        <v>10</v>
      </c>
      <c r="E37" s="25"/>
      <c r="F37" s="26"/>
      <c r="G37" s="27" t="n">
        <f aca="false">E37*F37</f>
        <v>0</v>
      </c>
      <c r="H37" s="28" t="n">
        <f aca="false">E37+G37</f>
        <v>0</v>
      </c>
      <c r="I37" s="28" t="n">
        <f aca="false">D37*G37</f>
        <v>0</v>
      </c>
      <c r="J37" s="29" t="n">
        <f aca="false">D37*E37</f>
        <v>0</v>
      </c>
      <c r="K37" s="29" t="n">
        <f aca="false">(E37+G37)*D37</f>
        <v>0</v>
      </c>
    </row>
    <row r="38" s="30" customFormat="true" ht="48" hidden="false" customHeight="true" outlineLevel="0" collapsed="false">
      <c r="A38" s="21" t="n">
        <v>32</v>
      </c>
      <c r="B38" s="22" t="s">
        <v>50</v>
      </c>
      <c r="C38" s="23" t="s">
        <v>22</v>
      </c>
      <c r="D38" s="24" t="n">
        <v>88</v>
      </c>
      <c r="E38" s="25"/>
      <c r="F38" s="26"/>
      <c r="G38" s="27" t="n">
        <f aca="false">E38*F38</f>
        <v>0</v>
      </c>
      <c r="H38" s="28" t="n">
        <f aca="false">E38+G38</f>
        <v>0</v>
      </c>
      <c r="I38" s="28" t="n">
        <f aca="false">D38*G38</f>
        <v>0</v>
      </c>
      <c r="J38" s="29" t="n">
        <f aca="false">D38*E38</f>
        <v>0</v>
      </c>
      <c r="K38" s="29" t="n">
        <f aca="false">(E38+G38)*D38</f>
        <v>0</v>
      </c>
    </row>
    <row r="39" s="30" customFormat="true" ht="48" hidden="false" customHeight="true" outlineLevel="0" collapsed="false">
      <c r="A39" s="21" t="n">
        <f aca="false">COUNTA($A$6:A38)</f>
        <v>33</v>
      </c>
      <c r="B39" s="22" t="s">
        <v>51</v>
      </c>
      <c r="C39" s="23" t="s">
        <v>16</v>
      </c>
      <c r="D39" s="24" t="n">
        <v>5080</v>
      </c>
      <c r="E39" s="25"/>
      <c r="F39" s="26"/>
      <c r="G39" s="27" t="n">
        <f aca="false">E39*F39</f>
        <v>0</v>
      </c>
      <c r="H39" s="28" t="n">
        <f aca="false">E39+G39</f>
        <v>0</v>
      </c>
      <c r="I39" s="28" t="n">
        <f aca="false">D39*G39</f>
        <v>0</v>
      </c>
      <c r="J39" s="29" t="n">
        <f aca="false">D39*E39</f>
        <v>0</v>
      </c>
      <c r="K39" s="29" t="n">
        <f aca="false">(E39+G39)*D39</f>
        <v>0</v>
      </c>
    </row>
    <row r="40" s="30" customFormat="true" ht="48" hidden="false" customHeight="true" outlineLevel="0" collapsed="false">
      <c r="A40" s="21" t="n">
        <v>34</v>
      </c>
      <c r="B40" s="22" t="s">
        <v>52</v>
      </c>
      <c r="C40" s="23" t="s">
        <v>16</v>
      </c>
      <c r="D40" s="24" t="n">
        <v>500</v>
      </c>
      <c r="E40" s="25"/>
      <c r="F40" s="26"/>
      <c r="G40" s="27" t="n">
        <f aca="false">E40*F40</f>
        <v>0</v>
      </c>
      <c r="H40" s="28" t="n">
        <f aca="false">E40+G40</f>
        <v>0</v>
      </c>
      <c r="I40" s="28" t="n">
        <f aca="false">D40*G40</f>
        <v>0</v>
      </c>
      <c r="J40" s="29" t="n">
        <f aca="false">D40*E40</f>
        <v>0</v>
      </c>
      <c r="K40" s="29" t="n">
        <f aca="false">(E40+G40)*D40</f>
        <v>0</v>
      </c>
    </row>
    <row r="41" s="30" customFormat="true" ht="30.75" hidden="false" customHeight="true" outlineLevel="0" collapsed="false">
      <c r="A41" s="36"/>
      <c r="B41" s="37" t="s">
        <v>53</v>
      </c>
      <c r="C41" s="36"/>
      <c r="D41" s="36"/>
      <c r="E41" s="38"/>
      <c r="F41" s="36"/>
      <c r="G41" s="38"/>
      <c r="H41" s="38"/>
      <c r="I41" s="39" t="n">
        <f aca="false">SUM(I7:I40)</f>
        <v>0</v>
      </c>
      <c r="J41" s="39" t="n">
        <f aca="false">SUM(J7:J40)</f>
        <v>0</v>
      </c>
      <c r="K41" s="39" t="n">
        <f aca="false">SUM(K7:K40)</f>
        <v>0</v>
      </c>
      <c r="L41" s="40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C1"/>
    <mergeCell ref="I1:K1"/>
    <mergeCell ref="B2:K2"/>
    <mergeCell ref="B3:K3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2018-11-26T09:34:35Z</dcterms:created>
  <dc:creator>Danuta Solecka</dc:creator>
  <dc:description/>
  <dc:language>pl-PL</dc:language>
  <cp:lastModifiedBy/>
  <dcterms:modified xsi:type="dcterms:W3CDTF">2020-10-21T14:09:28Z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